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12270" activeTab="0"/>
  </bookViews>
  <sheets>
    <sheet name="Control" sheetId="1" r:id="rId1"/>
    <sheet name="Empleados" sheetId="2" r:id="rId2"/>
    <sheet name="Auxiliar" sheetId="3" r:id="rId3"/>
  </sheets>
  <definedNames>
    <definedName name="EXTRACT" localSheetId="2">'Auxiliar'!$A$1</definedName>
    <definedName name="CRITERIA" localSheetId="2">'Auxiliar'!$C$1:$D$2</definedName>
    <definedName name="Datos">'Control'!$B$3</definedName>
    <definedName name="Empleados">OFFSET('Empleados'!$A$2,0,0,COUNTA('Empleados'!A:A)-1,4)</definedName>
    <definedName name="EstaIn">'Auxiliar'!$A$1</definedName>
    <definedName name="fCriterios">'Auxiliar'!$C$1:$D$2</definedName>
    <definedName name="queCod">'Auxiliar'!$D$1</definedName>
  </definedNames>
  <calcPr fullCalcOnLoad="1"/>
</workbook>
</file>

<file path=xl/sharedStrings.xml><?xml version="1.0" encoding="utf-8"?>
<sst xmlns="http://schemas.openxmlformats.org/spreadsheetml/2006/main" count="59" uniqueCount="51">
  <si>
    <t>Código</t>
  </si>
  <si>
    <t>Nombre</t>
  </si>
  <si>
    <t>Apellidos</t>
  </si>
  <si>
    <t>Puesto</t>
  </si>
  <si>
    <t>José</t>
  </si>
  <si>
    <t>Martín Martín</t>
  </si>
  <si>
    <t>Encargado</t>
  </si>
  <si>
    <t>Antonio</t>
  </si>
  <si>
    <t>Pérez Pérez</t>
  </si>
  <si>
    <t>Oficial</t>
  </si>
  <si>
    <t>Felipe</t>
  </si>
  <si>
    <t>Romero Marín</t>
  </si>
  <si>
    <t>Peón</t>
  </si>
  <si>
    <t>José Luis</t>
  </si>
  <si>
    <t>Rodríguez Zapatero</t>
  </si>
  <si>
    <t>Aprendiz</t>
  </si>
  <si>
    <t>ApelNom</t>
  </si>
  <si>
    <t>Empleado</t>
  </si>
  <si>
    <t>Entrada</t>
  </si>
  <si>
    <t>Salida</t>
  </si>
  <si>
    <t>JMM</t>
  </si>
  <si>
    <t>APP</t>
  </si>
  <si>
    <t>JLRZ</t>
  </si>
  <si>
    <t>FRM</t>
  </si>
  <si>
    <t>Datos</t>
  </si>
  <si>
    <t>Nombre definidos en este modelo</t>
  </si>
  <si>
    <t>EstaIn</t>
  </si>
  <si>
    <t>fCriterios</t>
  </si>
  <si>
    <t>=Auxiliar!$C$1:$D$2</t>
  </si>
  <si>
    <t>queCod</t>
  </si>
  <si>
    <t>=Auxiliar!$D$1</t>
  </si>
  <si>
    <t>José Luis Rodríguez Zapatero</t>
  </si>
  <si>
    <t>José Martín Martín</t>
  </si>
  <si>
    <t>Control de entradas y salidas en tiempo real</t>
  </si>
  <si>
    <t>=Auxiliar!$A$1</t>
  </si>
  <si>
    <t>=Control!$B$3</t>
  </si>
  <si>
    <t>Empleados</t>
  </si>
  <si>
    <t>=DESREF(Empleados!$A$2;0;0;CONTARA(Empleados!H:H)-1;4)</t>
  </si>
  <si>
    <t>LGE</t>
  </si>
  <si>
    <t>Lope</t>
  </si>
  <si>
    <t>García Escudero</t>
  </si>
  <si>
    <t>Ir a hoja auxiliar para explicaciones</t>
  </si>
  <si>
    <t>Estas celdas permiten el uso de FILTRO AVANZADO para saber si un empleado está DENTRO o FUERA de la empresa (se usa en la función "DondeEsta").
El rango "fCriterios" comprueba si la columna donde se graba la hora de salida está vacía (C2), y si el código del empleado coincide con el que se pasa a la fución (D2). Estas fórmulas se refieren a la primera fila de datos. Filtro Avanzado comprueba en todo el rango de datos, y coloca en A2 el código del empleado para el que ambas condiciones dan VERDADERO.
Si A2 se queda vacía, es que el empleado no está "dentro".</t>
  </si>
  <si>
    <t>Primera celda de la cabecera de los datos (en la hoja Control)</t>
  </si>
  <si>
    <t>Rango de empleados en la hoja Empleados. Permite añadir más filas.</t>
  </si>
  <si>
    <t>Destino del filtro avanzado. SI el empleado está "dentro", su clave aparece en esta celda</t>
  </si>
  <si>
    <t>Criterios para el filtro avanzado. Ver nota arriba.</t>
  </si>
  <si>
    <t>Código del empleado que se busca en la función "DondeEsta" para saber si está "dentro" o "fuera"</t>
  </si>
  <si>
    <t>Ver notas en el código de:</t>
  </si>
  <si>
    <t>Módulo1</t>
  </si>
  <si>
    <t>Userform1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</si>
</sst>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Alignment="1">
      <alignment/>
    </xf>
    <xf numFmtId="22" fontId="0" fillId="0" borderId="0" xfId="0" applyNumberFormat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2" fontId="0" fillId="0" borderId="0" xfId="0" applyNumberFormat="1" applyFont="1" applyAlignment="1">
      <alignment/>
    </xf>
    <xf numFmtId="0" fontId="32" fillId="0" borderId="0" xfId="45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Control"/>
  <dimension ref="A1:J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3" max="3" width="30.140625" style="0" customWidth="1"/>
    <col min="4" max="4" width="17.8515625" style="0" customWidth="1"/>
    <col min="5" max="5" width="17.28125" style="0" customWidth="1"/>
    <col min="6" max="6" width="8.140625" style="0" customWidth="1"/>
    <col min="7" max="7" width="6.28125" style="0" customWidth="1"/>
    <col min="15" max="15" width="12.7109375" style="0" bestFit="1" customWidth="1"/>
    <col min="16" max="16" width="3.140625" style="0" customWidth="1"/>
    <col min="17" max="18" width="12.7109375" style="0" bestFit="1" customWidth="1"/>
  </cols>
  <sheetData>
    <row r="1" ht="12.75">
      <c r="A1" s="9" t="s">
        <v>33</v>
      </c>
    </row>
    <row r="2" ht="12.75">
      <c r="J2" s="11" t="s">
        <v>41</v>
      </c>
    </row>
    <row r="3" spans="2:5" ht="12.75">
      <c r="B3" s="4" t="s">
        <v>17</v>
      </c>
      <c r="C3" s="1" t="s">
        <v>1</v>
      </c>
      <c r="D3" s="3" t="s">
        <v>18</v>
      </c>
      <c r="E3" s="3" t="s">
        <v>19</v>
      </c>
    </row>
    <row r="4" spans="2:5" ht="12.75">
      <c r="B4" t="s">
        <v>22</v>
      </c>
      <c r="C4" t="s">
        <v>31</v>
      </c>
      <c r="D4" s="2">
        <v>40957.83804398148</v>
      </c>
      <c r="E4" s="2">
        <v>40957.83936342593</v>
      </c>
    </row>
    <row r="5" spans="2:5" ht="12.75">
      <c r="B5" t="s">
        <v>22</v>
      </c>
      <c r="C5" t="s">
        <v>31</v>
      </c>
      <c r="D5" s="2">
        <v>40957.83938657407</v>
      </c>
      <c r="E5" s="2">
        <v>40957.84040509259</v>
      </c>
    </row>
    <row r="6" spans="2:5" ht="12.75">
      <c r="B6" t="s">
        <v>20</v>
      </c>
      <c r="C6" t="s">
        <v>32</v>
      </c>
      <c r="D6" s="2">
        <v>40957.84038194444</v>
      </c>
      <c r="E6" s="2"/>
    </row>
    <row r="7" spans="4:5" ht="12.75">
      <c r="D7" s="2"/>
      <c r="E7" s="2"/>
    </row>
    <row r="8" spans="4:5" ht="12.75">
      <c r="D8" s="2"/>
      <c r="E8" s="2"/>
    </row>
    <row r="9" spans="4:5" ht="12.75">
      <c r="D9" s="2"/>
      <c r="E9" s="2"/>
    </row>
    <row r="10" spans="4:5" ht="12.75">
      <c r="D10" s="2"/>
      <c r="E10" s="2"/>
    </row>
    <row r="11" spans="4:5" ht="12.75">
      <c r="D11" s="2"/>
      <c r="E11" s="2"/>
    </row>
    <row r="12" spans="4:5" ht="12.75">
      <c r="D12" s="2"/>
      <c r="E12" s="2"/>
    </row>
    <row r="13" spans="4:5" ht="12.75">
      <c r="D13" s="2"/>
      <c r="E13" s="2"/>
    </row>
    <row r="14" spans="4:5" ht="12.75">
      <c r="D14" s="2"/>
      <c r="E14" s="2"/>
    </row>
    <row r="15" spans="4:5" ht="12.75">
      <c r="D15" s="2"/>
      <c r="E15" s="2"/>
    </row>
    <row r="16" spans="4:5" ht="12.75">
      <c r="D16" s="2"/>
      <c r="E16" s="2"/>
    </row>
    <row r="17" spans="4:5" ht="12.75">
      <c r="D17" s="2"/>
      <c r="E17" s="2"/>
    </row>
    <row r="18" spans="4:5" ht="12.75">
      <c r="D18" s="2"/>
      <c r="E18" s="2"/>
    </row>
    <row r="19" ht="12.75">
      <c r="D19" s="2"/>
    </row>
    <row r="20" spans="4:5" ht="12.75">
      <c r="D20" s="2"/>
      <c r="E20" s="2"/>
    </row>
    <row r="21" spans="4:5" ht="12.75">
      <c r="D21" s="2"/>
      <c r="E21" s="2"/>
    </row>
    <row r="22" ht="12.75">
      <c r="D22" s="2"/>
    </row>
    <row r="23" ht="12.75">
      <c r="D23" s="2"/>
    </row>
    <row r="24" ht="12.75">
      <c r="D24" s="2"/>
    </row>
    <row r="25" ht="12.75">
      <c r="D25" s="2"/>
    </row>
    <row r="26" ht="12.75">
      <c r="D26" s="2"/>
    </row>
  </sheetData>
  <sheetProtection/>
  <hyperlinks>
    <hyperlink ref="J2" location="Auxiliar!A1" display="Ir a hoja auxiliar para explicaciones"/>
  </hyperlinks>
  <printOptions/>
  <pageMargins left="0.75" right="0.75" top="1" bottom="1" header="0" footer="0"/>
  <pageSetup horizontalDpi="360" verticalDpi="36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Empleados"/>
  <dimension ref="A1:L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28125" style="0" customWidth="1"/>
    <col min="3" max="3" width="20.00390625" style="0" customWidth="1"/>
    <col min="4" max="5" width="11.8515625" style="0" customWidth="1"/>
  </cols>
  <sheetData>
    <row r="1" spans="1:6" ht="12.75">
      <c r="A1" s="7" t="s">
        <v>0</v>
      </c>
      <c r="B1" s="7" t="s">
        <v>1</v>
      </c>
      <c r="C1" s="7" t="s">
        <v>2</v>
      </c>
      <c r="D1" s="7" t="s">
        <v>3</v>
      </c>
      <c r="E1" s="7"/>
      <c r="F1" s="7" t="s">
        <v>16</v>
      </c>
    </row>
    <row r="2" spans="1:12" ht="12.75">
      <c r="A2" t="s">
        <v>20</v>
      </c>
      <c r="B2" t="s">
        <v>4</v>
      </c>
      <c r="C2" t="s">
        <v>5</v>
      </c>
      <c r="D2" t="s">
        <v>6</v>
      </c>
      <c r="F2" t="str">
        <f>+C2&amp;", "&amp;B2</f>
        <v>Martín Martín, José</v>
      </c>
      <c r="K2" s="5"/>
      <c r="L2" s="5"/>
    </row>
    <row r="3" spans="1:12" ht="12.75">
      <c r="A3" t="s">
        <v>21</v>
      </c>
      <c r="B3" t="s">
        <v>7</v>
      </c>
      <c r="C3" t="s">
        <v>8</v>
      </c>
      <c r="D3" t="s">
        <v>9</v>
      </c>
      <c r="F3" t="str">
        <f>+C3&amp;", "&amp;B3</f>
        <v>Pérez Pérez, Antonio</v>
      </c>
      <c r="K3" s="5"/>
      <c r="L3" s="5"/>
    </row>
    <row r="4" spans="1:12" ht="12.75">
      <c r="A4" t="s">
        <v>22</v>
      </c>
      <c r="B4" t="s">
        <v>13</v>
      </c>
      <c r="C4" t="s">
        <v>14</v>
      </c>
      <c r="D4" t="s">
        <v>15</v>
      </c>
      <c r="F4" t="str">
        <f>+C4&amp;", "&amp;B4</f>
        <v>Rodríguez Zapatero, José Luis</v>
      </c>
      <c r="K4" s="5"/>
      <c r="L4" s="5"/>
    </row>
    <row r="5" spans="1:12" ht="12.75">
      <c r="A5" t="s">
        <v>23</v>
      </c>
      <c r="B5" t="s">
        <v>10</v>
      </c>
      <c r="C5" t="s">
        <v>11</v>
      </c>
      <c r="D5" t="s">
        <v>12</v>
      </c>
      <c r="F5" t="str">
        <f>+C5&amp;", "&amp;B5</f>
        <v>Romero Marín, Felipe</v>
      </c>
      <c r="K5" s="5"/>
      <c r="L5" s="5"/>
    </row>
    <row r="6" spans="1:6" ht="12.75">
      <c r="A6" s="8" t="s">
        <v>38</v>
      </c>
      <c r="B6" s="8" t="s">
        <v>39</v>
      </c>
      <c r="C6" s="8" t="s">
        <v>40</v>
      </c>
      <c r="D6" s="10" t="s">
        <v>15</v>
      </c>
      <c r="E6" s="2"/>
      <c r="F6" t="str">
        <f>+C6&amp;", "&amp;B6</f>
        <v>García Escudero, Lope</v>
      </c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uxiliar"/>
  <dimension ref="A1:J24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2.140625" style="0" customWidth="1"/>
    <col min="3" max="4" width="12.7109375" style="0" bestFit="1" customWidth="1"/>
    <col min="5" max="5" width="3.8515625" style="0" customWidth="1"/>
    <col min="7" max="7" width="58.140625" style="0" customWidth="1"/>
  </cols>
  <sheetData>
    <row r="1" spans="1:4" ht="12.75">
      <c r="A1" s="4" t="s">
        <v>17</v>
      </c>
      <c r="C1" s="12"/>
      <c r="D1" s="13" t="s">
        <v>22</v>
      </c>
    </row>
    <row r="2" spans="3:10" ht="12.75">
      <c r="C2" s="12" t="b">
        <f>Control!E4=""</f>
        <v>0</v>
      </c>
      <c r="D2" s="12" t="b">
        <f>Control!B4=$D$1</f>
        <v>1</v>
      </c>
      <c r="F2" s="14" t="s">
        <v>42</v>
      </c>
      <c r="G2" s="14"/>
      <c r="H2" s="14"/>
      <c r="I2" s="14"/>
      <c r="J2" s="14"/>
    </row>
    <row r="3" spans="6:10" ht="12.75">
      <c r="F3" s="14"/>
      <c r="G3" s="14"/>
      <c r="H3" s="14"/>
      <c r="I3" s="14"/>
      <c r="J3" s="14"/>
    </row>
    <row r="4" spans="6:10" ht="12.75">
      <c r="F4" s="14"/>
      <c r="G4" s="14"/>
      <c r="H4" s="14"/>
      <c r="I4" s="14"/>
      <c r="J4" s="14"/>
    </row>
    <row r="5" spans="6:10" ht="12.75">
      <c r="F5" s="14"/>
      <c r="G5" s="14"/>
      <c r="H5" s="14"/>
      <c r="I5" s="14"/>
      <c r="J5" s="14"/>
    </row>
    <row r="6" spans="6:10" ht="12.75">
      <c r="F6" s="14"/>
      <c r="G6" s="14"/>
      <c r="H6" s="14"/>
      <c r="I6" s="14"/>
      <c r="J6" s="14"/>
    </row>
    <row r="7" spans="6:10" ht="12.75">
      <c r="F7" s="14"/>
      <c r="G7" s="14"/>
      <c r="H7" s="14"/>
      <c r="I7" s="14"/>
      <c r="J7" s="14"/>
    </row>
    <row r="8" spans="6:10" ht="12.75">
      <c r="F8" s="14"/>
      <c r="G8" s="14"/>
      <c r="H8" s="14"/>
      <c r="I8" s="14"/>
      <c r="J8" s="14"/>
    </row>
    <row r="9" spans="6:10" ht="12.75">
      <c r="F9" s="14"/>
      <c r="G9" s="14"/>
      <c r="H9" s="14"/>
      <c r="I9" s="14"/>
      <c r="J9" s="14"/>
    </row>
    <row r="10" spans="6:10" ht="12.75" customHeight="1">
      <c r="F10" s="14"/>
      <c r="G10" s="14"/>
      <c r="H10" s="14"/>
      <c r="I10" s="14"/>
      <c r="J10" s="14"/>
    </row>
    <row r="11" spans="6:10" ht="12.75">
      <c r="F11" s="14"/>
      <c r="G11" s="14"/>
      <c r="H11" s="14"/>
      <c r="I11" s="14"/>
      <c r="J11" s="14"/>
    </row>
    <row r="13" ht="12.75">
      <c r="F13" s="6" t="s">
        <v>25</v>
      </c>
    </row>
    <row r="15" spans="6:8" ht="12.75">
      <c r="F15" t="s">
        <v>24</v>
      </c>
      <c r="G15" t="s">
        <v>35</v>
      </c>
      <c r="H15" s="8" t="s">
        <v>43</v>
      </c>
    </row>
    <row r="16" spans="6:8" ht="12.75">
      <c r="F16" t="s">
        <v>36</v>
      </c>
      <c r="G16" t="s">
        <v>37</v>
      </c>
      <c r="H16" s="8" t="s">
        <v>44</v>
      </c>
    </row>
    <row r="17" spans="6:8" ht="12.75">
      <c r="F17" t="s">
        <v>26</v>
      </c>
      <c r="G17" t="s">
        <v>34</v>
      </c>
      <c r="H17" s="8" t="s">
        <v>45</v>
      </c>
    </row>
    <row r="18" spans="6:8" ht="12.75">
      <c r="F18" t="s">
        <v>27</v>
      </c>
      <c r="G18" t="s">
        <v>28</v>
      </c>
      <c r="H18" s="8" t="s">
        <v>46</v>
      </c>
    </row>
    <row r="19" spans="6:8" ht="12.75">
      <c r="F19" t="s">
        <v>29</v>
      </c>
      <c r="G19" t="s">
        <v>30</v>
      </c>
      <c r="H19" s="8" t="s">
        <v>47</v>
      </c>
    </row>
    <row r="22" ht="12.75">
      <c r="F22" s="8" t="s">
        <v>48</v>
      </c>
    </row>
    <row r="23" ht="12.75">
      <c r="G23" s="8" t="s">
        <v>49</v>
      </c>
    </row>
    <row r="24" ht="12.75">
      <c r="G24" s="8" t="s">
        <v>50</v>
      </c>
    </row>
  </sheetData>
  <sheetProtection/>
  <mergeCells count="1">
    <mergeCell ref="F2:J1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 Consultores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Rodriguez</dc:creator>
  <cp:keywords/>
  <dc:description/>
  <cp:lastModifiedBy>Rafael</cp:lastModifiedBy>
  <dcterms:created xsi:type="dcterms:W3CDTF">2010-04-07T16:57:05Z</dcterms:created>
  <dcterms:modified xsi:type="dcterms:W3CDTF">2012-02-18T19:28:51Z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